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第一批库点名单" sheetId="1" r:id="rId1"/>
  </sheets>
  <definedNames>
    <definedName name="_xlnm.Print_Area" localSheetId="0">'第一批库点名单'!$A$1:$E$45</definedName>
    <definedName name="_xlnm.Print_Titles" localSheetId="0">'第一批库点名单'!$2:$3</definedName>
  </definedNames>
  <calcPr fullCalcOnLoad="1"/>
</workbook>
</file>

<file path=xl/sharedStrings.xml><?xml version="1.0" encoding="utf-8"?>
<sst xmlns="http://schemas.openxmlformats.org/spreadsheetml/2006/main" count="109" uniqueCount="63">
  <si>
    <t>附件：</t>
  </si>
  <si>
    <t>湖北省2019年第四批中晚籼稻最低收购价收储库点名单</t>
  </si>
  <si>
    <t>直属企业       （承贷企业）</t>
  </si>
  <si>
    <t>委托收储企业名称</t>
  </si>
  <si>
    <t>实际收储库点名称</t>
  </si>
  <si>
    <t>所在地县市</t>
  </si>
  <si>
    <t>确定收储库点的单位</t>
  </si>
  <si>
    <t>中央储备粮襄阳直属库有限公司</t>
  </si>
  <si>
    <t>湖北甲林粮油集团有限公司</t>
  </si>
  <si>
    <t>湖北甲林粮油集团有限公司石灰粮站</t>
  </si>
  <si>
    <t>襄阳市宜城市</t>
  </si>
  <si>
    <t>襄阳市发展改革和委员会</t>
  </si>
  <si>
    <t>湖北甲林粮油集团有限公司刘湾粮站</t>
  </si>
  <si>
    <t>湖北甲林粮油集团有限公司郭海粮站</t>
  </si>
  <si>
    <t>湖北甲林粮油集团有限公司唐畈粮站</t>
  </si>
  <si>
    <t>湖北甲林粮油集团有限公司板桥粮站</t>
  </si>
  <si>
    <t>湖北甲林粮油集团有限公司赵咀粮站</t>
  </si>
  <si>
    <t>中国粮食贸易有限公司武汉分公司</t>
  </si>
  <si>
    <t>中国粮食贸易有限公司武汉分公司南漳县华茂粮油有限责任公司租仓点</t>
  </si>
  <si>
    <t>襄阳市南漳县</t>
  </si>
  <si>
    <t>襄阳市发展改革和委员会、中国农业发展银行襄阳市分行、中央储备粮襄阳直属库有限公司</t>
  </si>
  <si>
    <t>中央储备粮荆门直属库有限公司</t>
  </si>
  <si>
    <t>荆门市东宝区革集粮食储备库</t>
  </si>
  <si>
    <t>荆门市东宝区</t>
  </si>
  <si>
    <t>荆门市发展和改革委员会、中国农业发展银行荆门市支行、中央储备粮荆门直属库有限公司</t>
  </si>
  <si>
    <t>荆门市掇刀区鸦铺粮站</t>
  </si>
  <si>
    <t>荆门市掇刀区鸦铺粮站鸦铺收购点</t>
  </si>
  <si>
    <t>荆门市掇刀区</t>
  </si>
  <si>
    <t>荆门市发展和改革委员会</t>
  </si>
  <si>
    <t>湖北沙洋汇龙粮油产业发展有限公司</t>
  </si>
  <si>
    <t>湖北沙洋汇龙粮油产业发展有限公司高阳吴集收购站</t>
  </si>
  <si>
    <t>荆门市沙洋区</t>
  </si>
  <si>
    <t>中航农业发展（湖北）有限公司</t>
  </si>
  <si>
    <t>中航农业发展（湖北）有限公司钟祥凯阳农业科技发展有限公司</t>
  </si>
  <si>
    <t>荆门市钟祥市</t>
  </si>
  <si>
    <t>中央储备粮孝感直属库有限公司</t>
  </si>
  <si>
    <t>中国粮食贸易有限公司武汉分公司湖北楚丰泉源农业股份有限公司老库区租仓点</t>
  </si>
  <si>
    <t>孝感市安陆市</t>
  </si>
  <si>
    <t>孝感市发展和改革委员会、中国农业发展银行孝感市分行</t>
  </si>
  <si>
    <t>中国粮食贸易有限公司武汉分公司安陆市金生米业有限公司高岗租仓点</t>
  </si>
  <si>
    <t>中央储备粮荆州直属库有限公司</t>
  </si>
  <si>
    <t>荆州市江陵县</t>
  </si>
  <si>
    <t>荆州市发展和改革委员会、中国农业发展银行荆州市分行、中央储备粮荆州直属库有限公司</t>
  </si>
  <si>
    <t>中央储备粮黄冈直属库有限公司</t>
  </si>
  <si>
    <t>黄梅县地方粮食储备库</t>
  </si>
  <si>
    <t>黄梅县地方粮食储备库城西站</t>
  </si>
  <si>
    <t>黄冈市黄梅县</t>
  </si>
  <si>
    <t>黄冈市发展和改革委员会</t>
  </si>
  <si>
    <t>中央储备粮随州直属库有限公司</t>
  </si>
  <si>
    <t>随州市曾都区何店中心粮油管理所</t>
  </si>
  <si>
    <t>随州市曾都区何店中心粮油管理所建国粮站</t>
  </si>
  <si>
    <t>随州市曾都区</t>
  </si>
  <si>
    <t>随州市发展和改革委员会</t>
  </si>
  <si>
    <t>中央储备粮随州直属库有限公司随县俊杰粮油有限公司租仓点</t>
  </si>
  <si>
    <t>随州市随县</t>
  </si>
  <si>
    <t>随州市发展和改革委员会、中国农业发展银行随州市分行、中央储备粮随州直属库有限公司</t>
  </si>
  <si>
    <t>湖北省粮油（集团）有限责任公司</t>
  </si>
  <si>
    <t>湖北省粮油（集团）有限责任公司随州市殷店米业有限责任公司租仓点新库区</t>
  </si>
  <si>
    <t>湖北省粮油（集团）有限责任公司随县河源粮贸有限公司租仓点</t>
  </si>
  <si>
    <t>中国粮食贸易有限公司武汉分公司广水市富正米业有限责任公司租仓点</t>
  </si>
  <si>
    <t>随州市广水市</t>
  </si>
  <si>
    <t>说明：1、本表所列实际储存库点均为本库区，不得延伸。</t>
  </si>
  <si>
    <t xml:space="preserve">      2、本表所列实际储存库点必须与加工区、贸易经营区进行有效隔离与切割。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</si>
</sst>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2"/>
      <name val="宋体"/>
      <family val="0"/>
    </font>
    <font>
      <sz val="16"/>
      <name val="宋体"/>
      <family val="0"/>
    </font>
    <font>
      <b/>
      <sz val="15"/>
      <name val="宋体"/>
      <family val="0"/>
    </font>
    <font>
      <b/>
      <sz val="10"/>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b/>
      <sz val="24"/>
      <name val="微软简标宋"/>
      <family val="0"/>
    </font>
    <font>
      <b/>
      <sz val="16"/>
      <name val="宋体"/>
      <family val="0"/>
    </font>
    <font>
      <b/>
      <sz val="14"/>
      <color indexed="8"/>
      <name val="宋体"/>
      <family val="0"/>
    </font>
    <font>
      <sz val="14"/>
      <name val="宋体"/>
      <family val="0"/>
    </font>
    <font>
      <sz val="14"/>
      <color indexed="8"/>
      <name val="宋体"/>
      <family val="0"/>
    </font>
    <font>
      <b/>
      <sz val="14"/>
      <name val="宋体"/>
      <family val="0"/>
    </font>
    <font>
      <sz val="12"/>
      <name val="Times New Roman"/>
      <family val="1"/>
    </font>
    <font>
      <sz val="11"/>
      <color indexed="10"/>
      <name val="宋体"/>
      <family val="0"/>
    </font>
    <font>
      <b/>
      <sz val="11"/>
      <color indexed="9"/>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宋体"/>
      <family val="0"/>
    </font>
    <font>
      <b/>
      <sz val="15"/>
      <name val="Calibri"/>
      <family val="0"/>
    </font>
    <font>
      <b/>
      <sz val="14"/>
      <color indexed="8"/>
      <name val="Calibri"/>
      <family val="0"/>
    </font>
    <font>
      <sz val="14"/>
      <color theme="1"/>
      <name val="Calibri"/>
      <family val="0"/>
    </font>
    <font>
      <b/>
      <sz val="14"/>
      <name val="Calibri"/>
      <family val="0"/>
    </font>
    <font>
      <sz val="14"/>
      <name val="Calibri"/>
      <family val="0"/>
    </font>
    <font>
      <b/>
      <sz val="14"/>
      <color theme="1"/>
      <name val="宋体"/>
      <family val="0"/>
    </font>
    <font>
      <b/>
      <sz val="14"/>
      <color theme="1"/>
      <name val="Calibri"/>
      <family val="0"/>
    </font>
    <font>
      <sz val="14"/>
      <color rgb="FF000000"/>
      <name val="宋体"/>
      <family val="0"/>
    </font>
    <font>
      <b/>
      <sz val="16"/>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5"/>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0" fillId="7" borderId="2" applyNumberFormat="0" applyFont="0" applyAlignment="0" applyProtection="0"/>
    <xf numFmtId="0" fontId="7" fillId="0" borderId="0">
      <alignment vertical="center"/>
      <protection/>
    </xf>
    <xf numFmtId="0" fontId="2" fillId="0" borderId="0">
      <alignment/>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2" fillId="0" borderId="0">
      <alignment vertical="center"/>
      <protection/>
    </xf>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2" fillId="0" borderId="0">
      <alignment vertical="center"/>
      <protection/>
    </xf>
    <xf numFmtId="0" fontId="7"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2"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2"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2" fillId="0" borderId="0">
      <alignment vertical="center"/>
      <protection/>
    </xf>
    <xf numFmtId="0" fontId="7" fillId="0" borderId="0">
      <alignment vertical="center"/>
      <protection/>
    </xf>
    <xf numFmtId="0" fontId="20" fillId="28" borderId="0" applyNumberFormat="0" applyBorder="0" applyAlignment="0" applyProtection="0"/>
    <xf numFmtId="0" fontId="0"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0" borderId="0">
      <alignment vertical="center"/>
      <protection/>
    </xf>
    <xf numFmtId="0" fontId="0" fillId="32" borderId="0" applyNumberFormat="0" applyBorder="0" applyAlignment="0" applyProtection="0"/>
    <xf numFmtId="0" fontId="36" fillId="33" borderId="0" applyNumberFormat="0" applyBorder="0" applyAlignment="0" applyProtection="0"/>
    <xf numFmtId="0" fontId="7"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34" borderId="0" applyNumberFormat="0" applyBorder="0" applyAlignment="0" applyProtection="0"/>
    <xf numFmtId="0" fontId="7" fillId="0" borderId="0">
      <alignment vertical="center"/>
      <protection/>
    </xf>
  </cellStyleXfs>
  <cellXfs count="75">
    <xf numFmtId="0" fontId="0" fillId="0" borderId="0" xfId="0" applyFont="1" applyAlignment="1">
      <alignment vertical="center"/>
    </xf>
    <xf numFmtId="0" fontId="2" fillId="0" borderId="0" xfId="85" applyFont="1" applyBorder="1" applyAlignment="1">
      <alignment horizontal="center" wrapText="1"/>
      <protection/>
    </xf>
    <xf numFmtId="0" fontId="3" fillId="0" borderId="0" xfId="85" applyFont="1" applyBorder="1" applyAlignment="1">
      <alignment horizontal="center" wrapText="1"/>
      <protection/>
    </xf>
    <xf numFmtId="0" fontId="4" fillId="0" borderId="0" xfId="85" applyFont="1" applyBorder="1" applyAlignment="1">
      <alignment horizontal="center" wrapText="1"/>
      <protection/>
    </xf>
    <xf numFmtId="0" fontId="5" fillId="0" borderId="0" xfId="85" applyFont="1" applyBorder="1" applyAlignment="1">
      <alignment horizontal="center" wrapText="1"/>
      <protection/>
    </xf>
    <xf numFmtId="0" fontId="5" fillId="0" borderId="0" xfId="85" applyFont="1" applyFill="1" applyBorder="1" applyAlignment="1">
      <alignment horizontal="center" wrapText="1"/>
      <protection/>
    </xf>
    <xf numFmtId="0" fontId="6" fillId="0" borderId="0" xfId="85" applyFont="1" applyFill="1" applyBorder="1" applyAlignment="1">
      <alignment vertical="center"/>
      <protection/>
    </xf>
    <xf numFmtId="0" fontId="7" fillId="0" borderId="0" xfId="85" applyFill="1" applyBorder="1" applyAlignment="1">
      <alignment vertical="center"/>
      <protection/>
    </xf>
    <xf numFmtId="0" fontId="8" fillId="0" borderId="0" xfId="85" applyFont="1" applyFill="1" applyBorder="1" applyAlignment="1">
      <alignment vertical="center"/>
      <protection/>
    </xf>
    <xf numFmtId="0" fontId="7" fillId="0" borderId="0" xfId="85" applyFont="1" applyFill="1" applyBorder="1" applyAlignment="1">
      <alignment vertical="center"/>
      <protection/>
    </xf>
    <xf numFmtId="0" fontId="7" fillId="0" borderId="0" xfId="85" applyBorder="1" applyAlignment="1">
      <alignment horizontal="center" vertical="center"/>
      <protection/>
    </xf>
    <xf numFmtId="0" fontId="7" fillId="0" borderId="0" xfId="85" applyBorder="1" applyAlignment="1">
      <alignment vertical="center"/>
      <protection/>
    </xf>
    <xf numFmtId="0" fontId="7" fillId="0" borderId="0" xfId="85" applyBorder="1" applyAlignment="1">
      <alignment horizontal="left" vertical="center"/>
      <protection/>
    </xf>
    <xf numFmtId="0" fontId="7" fillId="0" borderId="0" xfId="85" applyBorder="1" applyAlignment="1">
      <alignment horizontal="center" vertical="center" wrapText="1"/>
      <protection/>
    </xf>
    <xf numFmtId="0" fontId="52" fillId="0" borderId="0" xfId="85" applyFont="1" applyBorder="1" applyAlignment="1">
      <alignment horizontal="left" vertical="center"/>
      <protection/>
    </xf>
    <xf numFmtId="0" fontId="10" fillId="0" borderId="0" xfId="85" applyFont="1" applyBorder="1" applyAlignment="1">
      <alignment horizontal="center" vertical="center" wrapText="1"/>
      <protection/>
    </xf>
    <xf numFmtId="0" fontId="11" fillId="0" borderId="10" xfId="85" applyFont="1" applyBorder="1" applyAlignment="1">
      <alignment horizontal="center" vertical="center" wrapText="1"/>
      <protection/>
    </xf>
    <xf numFmtId="0" fontId="11" fillId="0" borderId="11" xfId="85" applyFont="1" applyBorder="1" applyAlignment="1">
      <alignment horizontal="center" vertical="center" wrapText="1"/>
      <protection/>
    </xf>
    <xf numFmtId="0" fontId="11" fillId="0" borderId="11" xfId="85" applyFont="1" applyBorder="1" applyAlignment="1">
      <alignment horizontal="center" vertical="center"/>
      <protection/>
    </xf>
    <xf numFmtId="0" fontId="53" fillId="0" borderId="10" xfId="85" applyFont="1" applyBorder="1" applyAlignment="1">
      <alignment horizontal="center" vertical="center"/>
      <protection/>
    </xf>
    <xf numFmtId="0" fontId="53" fillId="0" borderId="11" xfId="85" applyFont="1" applyBorder="1" applyAlignment="1">
      <alignment horizontal="center" vertical="center" wrapText="1"/>
      <protection/>
    </xf>
    <xf numFmtId="0" fontId="54" fillId="35" borderId="10" xfId="76" applyFont="1" applyFill="1" applyBorder="1" applyAlignment="1">
      <alignment horizontal="center" vertical="center"/>
      <protection/>
    </xf>
    <xf numFmtId="0" fontId="54" fillId="35" borderId="11" xfId="76" applyFont="1" applyFill="1" applyBorder="1" applyAlignment="1">
      <alignment horizontal="center" vertical="center" wrapText="1"/>
      <protection/>
    </xf>
    <xf numFmtId="0" fontId="54" fillId="0" borderId="10" xfId="76" applyFont="1" applyFill="1" applyBorder="1" applyAlignment="1">
      <alignment horizontal="center" vertical="center" wrapText="1"/>
      <protection/>
    </xf>
    <xf numFmtId="0" fontId="54" fillId="0" borderId="11" xfId="76" applyFont="1" applyFill="1" applyBorder="1" applyAlignment="1">
      <alignment horizontal="center" vertical="center"/>
      <protection/>
    </xf>
    <xf numFmtId="0" fontId="54" fillId="0" borderId="11" xfId="76" applyFont="1" applyFill="1" applyBorder="1" applyAlignment="1">
      <alignment horizontal="center" vertical="center" wrapText="1"/>
      <protection/>
    </xf>
    <xf numFmtId="0" fontId="13" fillId="0" borderId="10" xfId="26" applyFont="1" applyFill="1" applyBorder="1" applyAlignment="1">
      <alignment horizontal="center" vertical="center" wrapText="1"/>
      <protection/>
    </xf>
    <xf numFmtId="0" fontId="14" fillId="0" borderId="11" xfId="86" applyFont="1" applyFill="1" applyBorder="1" applyAlignment="1">
      <alignment horizontal="center" vertical="center" wrapText="1"/>
      <protection/>
    </xf>
    <xf numFmtId="0" fontId="55" fillId="0" borderId="11" xfId="0" applyFont="1" applyBorder="1" applyAlignment="1">
      <alignment horizontal="center" vertical="center"/>
    </xf>
    <xf numFmtId="0" fontId="55" fillId="0" borderId="11" xfId="0" applyFont="1" applyBorder="1" applyAlignment="1">
      <alignment horizontal="center" vertical="center" wrapText="1"/>
    </xf>
    <xf numFmtId="0" fontId="56"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57" fillId="0" borderId="11" xfId="0" applyFont="1" applyFill="1" applyBorder="1" applyAlignment="1">
      <alignment horizontal="center" vertical="center"/>
    </xf>
    <xf numFmtId="0" fontId="56" fillId="35" borderId="10" xfId="97" applyFont="1" applyFill="1" applyBorder="1" applyAlignment="1">
      <alignment horizontal="center" vertical="center" wrapText="1"/>
      <protection/>
    </xf>
    <xf numFmtId="0" fontId="56" fillId="35" borderId="11" xfId="85" applyFont="1" applyFill="1" applyBorder="1" applyAlignment="1">
      <alignment horizontal="center" vertical="center"/>
      <protection/>
    </xf>
    <xf numFmtId="0" fontId="56" fillId="35" borderId="11" xfId="85" applyFont="1" applyFill="1" applyBorder="1" applyAlignment="1">
      <alignment horizontal="center" vertical="center" wrapText="1"/>
      <protection/>
    </xf>
    <xf numFmtId="0" fontId="56" fillId="0" borderId="10" xfId="97" applyFont="1" applyFill="1" applyBorder="1" applyAlignment="1">
      <alignment horizontal="center" vertical="center" wrapText="1"/>
      <protection/>
    </xf>
    <xf numFmtId="0" fontId="56" fillId="0" borderId="11" xfId="85" applyFont="1" applyFill="1" applyBorder="1" applyAlignment="1">
      <alignment horizontal="center" vertical="center"/>
      <protection/>
    </xf>
    <xf numFmtId="0" fontId="56" fillId="0" borderId="11" xfId="97" applyFont="1" applyFill="1" applyBorder="1" applyAlignment="1">
      <alignment horizontal="center" vertical="center"/>
      <protection/>
    </xf>
    <xf numFmtId="0" fontId="56" fillId="0" borderId="11" xfId="97" applyFont="1" applyFill="1" applyBorder="1" applyAlignment="1">
      <alignment horizontal="center" vertical="center" wrapText="1"/>
      <protection/>
    </xf>
    <xf numFmtId="0" fontId="57" fillId="0" borderId="11" xfId="85" applyFont="1" applyFill="1" applyBorder="1" applyAlignment="1">
      <alignment horizontal="center" vertical="center"/>
      <protection/>
    </xf>
    <xf numFmtId="0" fontId="13" fillId="36" borderId="11" xfId="86" applyFont="1" applyFill="1" applyBorder="1" applyAlignment="1">
      <alignment horizontal="center" vertical="center" wrapText="1"/>
      <protection/>
    </xf>
    <xf numFmtId="0" fontId="13" fillId="0" borderId="11" xfId="86" applyFont="1" applyFill="1" applyBorder="1" applyAlignment="1">
      <alignment horizontal="center" vertical="center" wrapText="1"/>
      <protection/>
    </xf>
    <xf numFmtId="0" fontId="14" fillId="0" borderId="10" xfId="26" applyFont="1" applyBorder="1" applyAlignment="1">
      <alignment horizontal="center" vertical="center" wrapText="1"/>
      <protection/>
    </xf>
    <xf numFmtId="0" fontId="13" fillId="0" borderId="11" xfId="26" applyFont="1" applyBorder="1" applyAlignment="1">
      <alignment horizontal="center" vertical="center" wrapText="1"/>
      <protection/>
    </xf>
    <xf numFmtId="0" fontId="11" fillId="35" borderId="10" xfId="26" applyFont="1" applyFill="1" applyBorder="1" applyAlignment="1">
      <alignment horizontal="center" vertical="center" wrapText="1"/>
      <protection/>
    </xf>
    <xf numFmtId="0" fontId="11" fillId="35" borderId="11" xfId="26" applyFont="1" applyFill="1" applyBorder="1" applyAlignment="1">
      <alignment horizontal="center" vertical="center" wrapText="1"/>
      <protection/>
    </xf>
    <xf numFmtId="0" fontId="13" fillId="35" borderId="11" xfId="86" applyFont="1" applyFill="1" applyBorder="1" applyAlignment="1">
      <alignment horizontal="center" vertical="center" wrapText="1"/>
      <protection/>
    </xf>
    <xf numFmtId="0" fontId="13" fillId="37" borderId="11" xfId="86" applyFont="1" applyFill="1" applyBorder="1" applyAlignment="1">
      <alignment horizontal="center" vertical="center" wrapText="1"/>
      <protection/>
    </xf>
    <xf numFmtId="0" fontId="57" fillId="37" borderId="11" xfId="85" applyFont="1" applyFill="1" applyBorder="1" applyAlignment="1">
      <alignment horizontal="center" vertical="center"/>
      <protection/>
    </xf>
    <xf numFmtId="0" fontId="13" fillId="0" borderId="11" xfId="88" applyFont="1" applyFill="1" applyBorder="1" applyAlignment="1">
      <alignment horizontal="center" vertical="center" wrapText="1"/>
      <protection/>
    </xf>
    <xf numFmtId="0" fontId="54" fillId="35" borderId="10" xfId="85" applyFont="1" applyFill="1" applyBorder="1" applyAlignment="1">
      <alignment horizontal="center" vertical="center" wrapText="1"/>
      <protection/>
    </xf>
    <xf numFmtId="0" fontId="54" fillId="35" borderId="11" xfId="85" applyFont="1" applyFill="1" applyBorder="1" applyAlignment="1">
      <alignment horizontal="center" vertical="center"/>
      <protection/>
    </xf>
    <xf numFmtId="0" fontId="54" fillId="35" borderId="11" xfId="85" applyFont="1" applyFill="1" applyBorder="1" applyAlignment="1">
      <alignment horizontal="center" vertical="center" wrapText="1"/>
      <protection/>
    </xf>
    <xf numFmtId="0" fontId="58" fillId="0" borderId="10" xfId="98" applyFont="1" applyBorder="1" applyAlignment="1">
      <alignment horizontal="center" vertical="center" wrapText="1"/>
      <protection/>
    </xf>
    <xf numFmtId="0" fontId="58" fillId="0" borderId="11" xfId="86" applyFont="1" applyBorder="1" applyAlignment="1">
      <alignment horizontal="center" vertical="center" wrapText="1"/>
      <protection/>
    </xf>
    <xf numFmtId="0" fontId="59" fillId="0" borderId="11" xfId="97" applyFont="1" applyBorder="1" applyAlignment="1">
      <alignment horizontal="center" vertical="center"/>
      <protection/>
    </xf>
    <xf numFmtId="0" fontId="14" fillId="0" borderId="10" xfId="86" applyFont="1" applyBorder="1" applyAlignment="1">
      <alignment horizontal="center" vertical="center" wrapText="1"/>
      <protection/>
    </xf>
    <xf numFmtId="0" fontId="60" fillId="0" borderId="11" xfId="86" applyFont="1" applyBorder="1" applyAlignment="1">
      <alignment horizontal="center" vertical="center" wrapText="1"/>
      <protection/>
    </xf>
    <xf numFmtId="0" fontId="55" fillId="0" borderId="11" xfId="97" applyFont="1" applyBorder="1" applyAlignment="1">
      <alignment horizontal="center" vertical="center"/>
      <protection/>
    </xf>
    <xf numFmtId="0" fontId="59" fillId="0" borderId="10" xfId="97" applyFont="1" applyBorder="1" applyAlignment="1">
      <alignment horizontal="center" vertical="center" wrapText="1"/>
      <protection/>
    </xf>
    <xf numFmtId="0" fontId="59" fillId="0" borderId="11" xfId="85" applyFont="1" applyBorder="1" applyAlignment="1">
      <alignment horizontal="center" vertical="center"/>
      <protection/>
    </xf>
    <xf numFmtId="0" fontId="59" fillId="0" borderId="11" xfId="97" applyFont="1" applyBorder="1" applyAlignment="1">
      <alignment horizontal="center" vertical="center" wrapText="1"/>
      <protection/>
    </xf>
    <xf numFmtId="0" fontId="13" fillId="0" borderId="11" xfId="86" applyFont="1" applyBorder="1" applyAlignment="1">
      <alignment horizontal="center" vertical="center" wrapText="1"/>
      <protection/>
    </xf>
    <xf numFmtId="0" fontId="13" fillId="0" borderId="10" xfId="26" applyFont="1" applyBorder="1" applyAlignment="1">
      <alignment horizontal="center" vertical="center" wrapText="1"/>
      <protection/>
    </xf>
    <xf numFmtId="0" fontId="7" fillId="0" borderId="0" xfId="85" applyAlignment="1">
      <alignment horizontal="center" vertical="center" wrapText="1"/>
      <protection/>
    </xf>
    <xf numFmtId="0" fontId="61" fillId="0" borderId="0" xfId="97" applyFont="1" applyAlignment="1">
      <alignment horizontal="left" vertical="center"/>
      <protection/>
    </xf>
    <xf numFmtId="0" fontId="16" fillId="0" borderId="0" xfId="97" applyFont="1" applyAlignment="1">
      <alignment horizontal="center" vertical="center"/>
      <protection/>
    </xf>
    <xf numFmtId="0" fontId="16" fillId="0" borderId="0" xfId="97" applyFont="1" applyAlignment="1">
      <alignment horizontal="center" vertical="center" wrapText="1"/>
      <protection/>
    </xf>
    <xf numFmtId="0" fontId="61" fillId="0" borderId="0" xfId="97" applyFont="1" applyAlignment="1">
      <alignment vertical="center"/>
      <protection/>
    </xf>
    <xf numFmtId="0" fontId="16" fillId="0" borderId="0" xfId="97" applyFont="1" applyAlignment="1">
      <alignment vertical="center"/>
      <protection/>
    </xf>
    <xf numFmtId="0" fontId="16" fillId="0" borderId="0" xfId="97" applyFont="1" applyAlignment="1">
      <alignment vertical="center" wrapText="1"/>
      <protection/>
    </xf>
    <xf numFmtId="0" fontId="16" fillId="0" borderId="0" xfId="97" applyFont="1" applyAlignment="1">
      <alignment horizontal="left"/>
      <protection/>
    </xf>
    <xf numFmtId="0" fontId="2" fillId="0" borderId="0" xfId="97" applyAlignment="1">
      <alignment horizontal="center" vertical="center"/>
      <protection/>
    </xf>
    <xf numFmtId="0" fontId="2" fillId="0" borderId="0" xfId="97" applyAlignment="1">
      <alignment horizontal="center" vertical="center" wrapText="1"/>
      <protection/>
    </xf>
  </cellXfs>
  <cellStyles count="8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鄂粮发〔2016〕37号附件1、2、3、7、8 2" xfId="26"/>
    <cellStyle name="Followed Hyperlink" xfId="27"/>
    <cellStyle name="注释" xfId="28"/>
    <cellStyle name="常规_Xl0000020 5"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 2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13" xfId="53"/>
    <cellStyle name="常规 2 2 2" xfId="54"/>
    <cellStyle name="20% - 强调文字颜色 1" xfId="55"/>
    <cellStyle name="40% - 强调文字颜色 1" xfId="56"/>
    <cellStyle name="常规 2 2 3" xfId="57"/>
    <cellStyle name="20% - 强调文字颜色 2" xfId="58"/>
    <cellStyle name="40% - 强调文字颜色 2" xfId="59"/>
    <cellStyle name="强调文字颜色 3" xfId="60"/>
    <cellStyle name="强调文字颜色 4" xfId="61"/>
    <cellStyle name="常规 2 2 2 3" xfId="62"/>
    <cellStyle name="20% - 强调文字颜色 4" xfId="63"/>
    <cellStyle name="40% - 强调文字颜色 4" xfId="64"/>
    <cellStyle name="强调文字颜色 5" xfId="65"/>
    <cellStyle name="常规 2 2 2 8" xfId="66"/>
    <cellStyle name="常规 2 2" xfId="67"/>
    <cellStyle name="差_鄂粮发〔2016〕37号附件1、2、3、7、8" xfId="68"/>
    <cellStyle name="40% - 强调文字颜色 5" xfId="69"/>
    <cellStyle name="60% - 强调文字颜色 5" xfId="70"/>
    <cellStyle name="强调文字颜色 6" xfId="71"/>
    <cellStyle name="常规 2 2 2 9" xfId="72"/>
    <cellStyle name="40% - 强调文字颜色 6" xfId="73"/>
    <cellStyle name="60% - 强调文字颜色 6" xfId="74"/>
    <cellStyle name="常规 13" xfId="75"/>
    <cellStyle name="常规 2" xfId="76"/>
    <cellStyle name="常规 2_鄂粮发〔2016〕37号附件1、2、3、7、8 2 10" xfId="77"/>
    <cellStyle name="常规 2 14" xfId="78"/>
    <cellStyle name="常规 2 2 10" xfId="79"/>
    <cellStyle name="常规 2 2 2 10" xfId="80"/>
    <cellStyle name="常规 2 2 10 2" xfId="81"/>
    <cellStyle name="常规 2 4" xfId="82"/>
    <cellStyle name="常规 2 5" xfId="83"/>
    <cellStyle name="常规 2 8 2" xfId="84"/>
    <cellStyle name="常规 2_鄂粮发〔2016〕37号附件1、2、3、7、8" xfId="85"/>
    <cellStyle name="常规 2_鄂粮发〔2016〕37号附件1、2、3、7、8 10" xfId="86"/>
    <cellStyle name="常规 2_鄂粮发〔2016〕37号附件1、2、3、7、8 2" xfId="87"/>
    <cellStyle name="常规 2_鄂粮发〔2016〕37号附件1、2、3、7、8 3 2" xfId="88"/>
    <cellStyle name="常规 2_鄂粮发〔2016〕37号附件1、2、3、7、8 4" xfId="89"/>
    <cellStyle name="常规 2_鄂粮发〔2016〕37号附件1、2、3、7、8 2 2" xfId="90"/>
    <cellStyle name="常规 3" xfId="91"/>
    <cellStyle name="常规 4" xfId="92"/>
    <cellStyle name="常规 4 2" xfId="93"/>
    <cellStyle name="常规 5" xfId="94"/>
    <cellStyle name="常规 7" xfId="95"/>
    <cellStyle name="常规 7 2" xfId="96"/>
    <cellStyle name="常规_鄂粮发〔2016〕37号附件1、2、3、7、8" xfId="97"/>
    <cellStyle name="常规_鄂粮发〔2016〕37号附件1、2、3、7、8 2 2" xfId="98"/>
    <cellStyle name="好_鄂粮发〔2016〕37号附件1、2、3、7、8" xfId="99"/>
    <cellStyle name="常规 2_鄂粮发〔2016〕37号附件1、2、3、7、8 29"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51"/>
  <sheetViews>
    <sheetView showGridLines="0" tabSelected="1" view="pageBreakPreview" zoomScale="80" zoomScaleNormal="80" zoomScaleSheetLayoutView="80" workbookViewId="0" topLeftCell="A1">
      <selection activeCell="F1" sqref="F1:F65536"/>
    </sheetView>
  </sheetViews>
  <sheetFormatPr defaultColWidth="10.00390625" defaultRowHeight="13.5" customHeight="1"/>
  <cols>
    <col min="1" max="1" width="19.7109375" style="10" customWidth="1"/>
    <col min="2" max="2" width="20.7109375" style="11" customWidth="1"/>
    <col min="3" max="3" width="39.140625" style="12" customWidth="1"/>
    <col min="4" max="4" width="17.00390625" style="10" customWidth="1"/>
    <col min="5" max="5" width="41.28125" style="13" customWidth="1"/>
    <col min="6" max="16384" width="10.00390625" style="11" customWidth="1"/>
  </cols>
  <sheetData>
    <row r="1" ht="21.75" customHeight="1">
      <c r="A1" s="14" t="s">
        <v>0</v>
      </c>
    </row>
    <row r="2" spans="1:5" s="1" customFormat="1" ht="52.5" customHeight="1">
      <c r="A2" s="15" t="s">
        <v>1</v>
      </c>
      <c r="B2" s="15"/>
      <c r="C2" s="15"/>
      <c r="D2" s="15"/>
      <c r="E2" s="15"/>
    </row>
    <row r="3" spans="1:5" s="2" customFormat="1" ht="54" customHeight="1">
      <c r="A3" s="16" t="s">
        <v>2</v>
      </c>
      <c r="B3" s="17" t="s">
        <v>3</v>
      </c>
      <c r="C3" s="18" t="s">
        <v>4</v>
      </c>
      <c r="D3" s="18" t="s">
        <v>5</v>
      </c>
      <c r="E3" s="18" t="s">
        <v>6</v>
      </c>
    </row>
    <row r="4" spans="1:5" s="3" customFormat="1" ht="27.75" customHeight="1">
      <c r="A4" s="19">
        <f>A5+A15+A24+A28+A31+A34</f>
        <v>6</v>
      </c>
      <c r="B4" s="19">
        <f>B5+B15+B24+B28+B31+B34-3</f>
        <v>10</v>
      </c>
      <c r="C4" s="19">
        <f>C5+C15+C24+C28+C31+C34</f>
        <v>20</v>
      </c>
      <c r="D4" s="19">
        <f>D5+D15+D24+D28+D31+D34</f>
        <v>12</v>
      </c>
      <c r="E4" s="20"/>
    </row>
    <row r="5" spans="1:5" s="4" customFormat="1" ht="27.75" customHeight="1">
      <c r="A5" s="21">
        <f>A6+A13-1</f>
        <v>1</v>
      </c>
      <c r="B5" s="21">
        <f>B6+B13</f>
        <v>2</v>
      </c>
      <c r="C5" s="21">
        <f>C6+C13</f>
        <v>7</v>
      </c>
      <c r="D5" s="21">
        <f>D6+D13</f>
        <v>2</v>
      </c>
      <c r="E5" s="22"/>
    </row>
    <row r="6" spans="1:5" s="5" customFormat="1" ht="27.75" customHeight="1">
      <c r="A6" s="23">
        <v>1</v>
      </c>
      <c r="B6" s="24">
        <v>1</v>
      </c>
      <c r="C6" s="24">
        <v>6</v>
      </c>
      <c r="D6" s="24">
        <v>1</v>
      </c>
      <c r="E6" s="25"/>
    </row>
    <row r="7" spans="1:5" s="4" customFormat="1" ht="69.75" customHeight="1">
      <c r="A7" s="26" t="s">
        <v>7</v>
      </c>
      <c r="B7" s="27" t="s">
        <v>8</v>
      </c>
      <c r="C7" s="27" t="s">
        <v>9</v>
      </c>
      <c r="D7" s="28" t="s">
        <v>10</v>
      </c>
      <c r="E7" s="29" t="s">
        <v>11</v>
      </c>
    </row>
    <row r="8" spans="1:5" s="4" customFormat="1" ht="69.75" customHeight="1">
      <c r="A8" s="26" t="s">
        <v>7</v>
      </c>
      <c r="B8" s="27" t="s">
        <v>8</v>
      </c>
      <c r="C8" s="27" t="s">
        <v>12</v>
      </c>
      <c r="D8" s="28" t="s">
        <v>10</v>
      </c>
      <c r="E8" s="29" t="s">
        <v>11</v>
      </c>
    </row>
    <row r="9" spans="1:5" s="4" customFormat="1" ht="69.75" customHeight="1">
      <c r="A9" s="26" t="s">
        <v>7</v>
      </c>
      <c r="B9" s="27" t="s">
        <v>8</v>
      </c>
      <c r="C9" s="27" t="s">
        <v>13</v>
      </c>
      <c r="D9" s="28" t="s">
        <v>10</v>
      </c>
      <c r="E9" s="29" t="s">
        <v>11</v>
      </c>
    </row>
    <row r="10" spans="1:5" s="4" customFormat="1" ht="69.75" customHeight="1">
      <c r="A10" s="26" t="s">
        <v>7</v>
      </c>
      <c r="B10" s="27" t="s">
        <v>8</v>
      </c>
      <c r="C10" s="27" t="s">
        <v>14</v>
      </c>
      <c r="D10" s="28" t="s">
        <v>10</v>
      </c>
      <c r="E10" s="29" t="s">
        <v>11</v>
      </c>
    </row>
    <row r="11" spans="1:5" s="4" customFormat="1" ht="69.75" customHeight="1">
      <c r="A11" s="26" t="s">
        <v>7</v>
      </c>
      <c r="B11" s="27" t="s">
        <v>8</v>
      </c>
      <c r="C11" s="27" t="s">
        <v>15</v>
      </c>
      <c r="D11" s="28" t="s">
        <v>10</v>
      </c>
      <c r="E11" s="29" t="s">
        <v>11</v>
      </c>
    </row>
    <row r="12" spans="1:5" s="4" customFormat="1" ht="69.75" customHeight="1">
      <c r="A12" s="26" t="s">
        <v>7</v>
      </c>
      <c r="B12" s="27" t="s">
        <v>8</v>
      </c>
      <c r="C12" s="27" t="s">
        <v>16</v>
      </c>
      <c r="D12" s="28" t="s">
        <v>10</v>
      </c>
      <c r="E12" s="29" t="s">
        <v>11</v>
      </c>
    </row>
    <row r="13" spans="1:5" s="6" customFormat="1" ht="27.75" customHeight="1">
      <c r="A13" s="23">
        <v>1</v>
      </c>
      <c r="B13" s="24">
        <v>1</v>
      </c>
      <c r="C13" s="24">
        <v>1</v>
      </c>
      <c r="D13" s="30">
        <v>1</v>
      </c>
      <c r="E13" s="31"/>
    </row>
    <row r="14" spans="1:5" s="6" customFormat="1" ht="69.75" customHeight="1">
      <c r="A14" s="26" t="s">
        <v>7</v>
      </c>
      <c r="B14" s="27" t="s">
        <v>17</v>
      </c>
      <c r="C14" s="27" t="s">
        <v>18</v>
      </c>
      <c r="D14" s="32" t="s">
        <v>19</v>
      </c>
      <c r="E14" s="29" t="s">
        <v>20</v>
      </c>
    </row>
    <row r="15" spans="1:5" ht="27.75" customHeight="1">
      <c r="A15" s="33">
        <v>1</v>
      </c>
      <c r="B15" s="34">
        <f>B16+B18+B20+B22</f>
        <v>4</v>
      </c>
      <c r="C15" s="34">
        <f>C16+C18+C20+C22</f>
        <v>4</v>
      </c>
      <c r="D15" s="34">
        <f>D16+D18+D20+D22</f>
        <v>4</v>
      </c>
      <c r="E15" s="35"/>
    </row>
    <row r="16" spans="1:5" ht="27.75" customHeight="1">
      <c r="A16" s="36">
        <v>1</v>
      </c>
      <c r="B16" s="37">
        <v>1</v>
      </c>
      <c r="C16" s="37">
        <v>1</v>
      </c>
      <c r="D16" s="38">
        <v>1</v>
      </c>
      <c r="E16" s="39"/>
    </row>
    <row r="17" spans="1:5" s="7" customFormat="1" ht="69.75" customHeight="1">
      <c r="A17" s="26" t="s">
        <v>21</v>
      </c>
      <c r="B17" s="27" t="s">
        <v>22</v>
      </c>
      <c r="C17" s="27" t="s">
        <v>22</v>
      </c>
      <c r="D17" s="40" t="s">
        <v>23</v>
      </c>
      <c r="E17" s="41" t="s">
        <v>24</v>
      </c>
    </row>
    <row r="18" spans="1:5" ht="27.75" customHeight="1">
      <c r="A18" s="36">
        <v>1</v>
      </c>
      <c r="B18" s="37">
        <v>1</v>
      </c>
      <c r="C18" s="37">
        <v>1</v>
      </c>
      <c r="D18" s="38">
        <v>1</v>
      </c>
      <c r="E18" s="39"/>
    </row>
    <row r="19" spans="1:5" s="7" customFormat="1" ht="69.75" customHeight="1">
      <c r="A19" s="26" t="s">
        <v>21</v>
      </c>
      <c r="B19" s="42" t="s">
        <v>25</v>
      </c>
      <c r="C19" s="42" t="s">
        <v>26</v>
      </c>
      <c r="D19" s="40" t="s">
        <v>27</v>
      </c>
      <c r="E19" s="41" t="s">
        <v>28</v>
      </c>
    </row>
    <row r="20" spans="1:5" s="7" customFormat="1" ht="30" customHeight="1">
      <c r="A20" s="36">
        <v>1</v>
      </c>
      <c r="B20" s="37">
        <v>1</v>
      </c>
      <c r="C20" s="37">
        <v>1</v>
      </c>
      <c r="D20" s="38">
        <v>1</v>
      </c>
      <c r="E20" s="41"/>
    </row>
    <row r="21" spans="1:5" s="7" customFormat="1" ht="69.75" customHeight="1">
      <c r="A21" s="26" t="s">
        <v>21</v>
      </c>
      <c r="B21" s="42" t="s">
        <v>29</v>
      </c>
      <c r="C21" s="42" t="s">
        <v>30</v>
      </c>
      <c r="D21" s="40" t="s">
        <v>31</v>
      </c>
      <c r="E21" s="41" t="s">
        <v>28</v>
      </c>
    </row>
    <row r="22" spans="1:5" s="7" customFormat="1" ht="31.5" customHeight="1">
      <c r="A22" s="36">
        <v>1</v>
      </c>
      <c r="B22" s="37">
        <v>1</v>
      </c>
      <c r="C22" s="37">
        <v>1</v>
      </c>
      <c r="D22" s="38">
        <v>1</v>
      </c>
      <c r="E22" s="41"/>
    </row>
    <row r="23" spans="1:5" s="7" customFormat="1" ht="69.75" customHeight="1">
      <c r="A23" s="26" t="s">
        <v>21</v>
      </c>
      <c r="B23" s="42" t="s">
        <v>32</v>
      </c>
      <c r="C23" s="42" t="s">
        <v>33</v>
      </c>
      <c r="D23" s="40" t="s">
        <v>34</v>
      </c>
      <c r="E23" s="42" t="s">
        <v>28</v>
      </c>
    </row>
    <row r="24" spans="1:255" s="7" customFormat="1" ht="27.75" customHeight="1">
      <c r="A24" s="33">
        <v>1</v>
      </c>
      <c r="B24" s="34">
        <f>B25</f>
        <v>1</v>
      </c>
      <c r="C24" s="34">
        <f>C25</f>
        <v>2</v>
      </c>
      <c r="D24" s="34">
        <f>D25</f>
        <v>1</v>
      </c>
      <c r="E24" s="35"/>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row>
    <row r="25" spans="1:255" s="7" customFormat="1" ht="27.75" customHeight="1">
      <c r="A25" s="36">
        <v>1</v>
      </c>
      <c r="B25" s="37">
        <v>1</v>
      </c>
      <c r="C25" s="37">
        <v>2</v>
      </c>
      <c r="D25" s="38">
        <v>1</v>
      </c>
      <c r="E25" s="39"/>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row>
    <row r="26" spans="1:5" s="7" customFormat="1" ht="69.75" customHeight="1">
      <c r="A26" s="43" t="s">
        <v>35</v>
      </c>
      <c r="B26" s="44" t="s">
        <v>17</v>
      </c>
      <c r="C26" s="44" t="s">
        <v>36</v>
      </c>
      <c r="D26" s="40" t="s">
        <v>37</v>
      </c>
      <c r="E26" s="41" t="s">
        <v>38</v>
      </c>
    </row>
    <row r="27" spans="1:5" s="7" customFormat="1" ht="69.75" customHeight="1">
      <c r="A27" s="43" t="s">
        <v>35</v>
      </c>
      <c r="B27" s="44" t="s">
        <v>17</v>
      </c>
      <c r="C27" s="44" t="s">
        <v>39</v>
      </c>
      <c r="D27" s="40" t="s">
        <v>37</v>
      </c>
      <c r="E27" s="41" t="s">
        <v>38</v>
      </c>
    </row>
    <row r="28" spans="1:5" s="7" customFormat="1" ht="33.75" customHeight="1">
      <c r="A28" s="45">
        <f>A29</f>
        <v>1</v>
      </c>
      <c r="B28" s="46">
        <f>B29</f>
        <v>1</v>
      </c>
      <c r="C28" s="46">
        <f>C29</f>
        <v>1</v>
      </c>
      <c r="D28" s="46">
        <f>D29</f>
        <v>1</v>
      </c>
      <c r="E28" s="47"/>
    </row>
    <row r="29" spans="1:5" s="7" customFormat="1" ht="33.75" customHeight="1">
      <c r="A29" s="36">
        <v>1</v>
      </c>
      <c r="B29" s="37">
        <v>1</v>
      </c>
      <c r="C29" s="37">
        <v>1</v>
      </c>
      <c r="D29" s="38">
        <v>1</v>
      </c>
      <c r="E29" s="48"/>
    </row>
    <row r="30" spans="1:5" s="7" customFormat="1" ht="69.75" customHeight="1">
      <c r="A30" s="26" t="s">
        <v>40</v>
      </c>
      <c r="B30" s="27" t="s">
        <v>32</v>
      </c>
      <c r="C30" s="27" t="s">
        <v>32</v>
      </c>
      <c r="D30" s="49" t="s">
        <v>41</v>
      </c>
      <c r="E30" s="27" t="s">
        <v>42</v>
      </c>
    </row>
    <row r="31" spans="1:5" s="7" customFormat="1" ht="33.75" customHeight="1">
      <c r="A31" s="45">
        <f>A32</f>
        <v>1</v>
      </c>
      <c r="B31" s="46">
        <f>B32</f>
        <v>1</v>
      </c>
      <c r="C31" s="46">
        <f>C32</f>
        <v>1</v>
      </c>
      <c r="D31" s="46">
        <f>D32</f>
        <v>1</v>
      </c>
      <c r="E31" s="47"/>
    </row>
    <row r="32" spans="1:5" s="7" customFormat="1" ht="33.75" customHeight="1">
      <c r="A32" s="36">
        <v>1</v>
      </c>
      <c r="B32" s="37">
        <v>1</v>
      </c>
      <c r="C32" s="37">
        <v>1</v>
      </c>
      <c r="D32" s="38">
        <v>1</v>
      </c>
      <c r="E32" s="48"/>
    </row>
    <row r="33" spans="1:5" s="7" customFormat="1" ht="69.75" customHeight="1">
      <c r="A33" s="26" t="s">
        <v>43</v>
      </c>
      <c r="B33" s="27" t="s">
        <v>44</v>
      </c>
      <c r="C33" s="27" t="s">
        <v>45</v>
      </c>
      <c r="D33" s="49" t="s">
        <v>46</v>
      </c>
      <c r="E33" s="50" t="s">
        <v>47</v>
      </c>
    </row>
    <row r="34" spans="1:5" s="8" customFormat="1" ht="27.75" customHeight="1">
      <c r="A34" s="51">
        <v>1</v>
      </c>
      <c r="B34" s="52">
        <f>B35+B37+B41</f>
        <v>4</v>
      </c>
      <c r="C34" s="52">
        <f>C35+C37+C41</f>
        <v>5</v>
      </c>
      <c r="D34" s="52">
        <f>D35+D37+D41</f>
        <v>3</v>
      </c>
      <c r="E34" s="53"/>
    </row>
    <row r="35" spans="1:5" ht="31.5" customHeight="1">
      <c r="A35" s="54">
        <v>1</v>
      </c>
      <c r="B35" s="55">
        <v>1</v>
      </c>
      <c r="C35" s="55">
        <v>1</v>
      </c>
      <c r="D35" s="56">
        <v>1</v>
      </c>
      <c r="E35" s="41"/>
    </row>
    <row r="36" spans="1:255" s="8" customFormat="1" ht="69.75" customHeight="1">
      <c r="A36" s="57" t="s">
        <v>48</v>
      </c>
      <c r="B36" s="27" t="s">
        <v>49</v>
      </c>
      <c r="C36" s="58" t="s">
        <v>50</v>
      </c>
      <c r="D36" s="59" t="s">
        <v>51</v>
      </c>
      <c r="E36" s="59" t="s">
        <v>52</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row>
    <row r="37" spans="1:5" s="9" customFormat="1" ht="27.75" customHeight="1">
      <c r="A37" s="60">
        <v>1</v>
      </c>
      <c r="B37" s="61">
        <v>2</v>
      </c>
      <c r="C37" s="61">
        <v>3</v>
      </c>
      <c r="D37" s="56">
        <v>1</v>
      </c>
      <c r="E37" s="62"/>
    </row>
    <row r="38" spans="1:5" ht="69.75" customHeight="1">
      <c r="A38" s="57" t="s">
        <v>48</v>
      </c>
      <c r="B38" s="63" t="s">
        <v>48</v>
      </c>
      <c r="C38" s="63" t="s">
        <v>53</v>
      </c>
      <c r="D38" s="59" t="s">
        <v>54</v>
      </c>
      <c r="E38" s="41" t="s">
        <v>55</v>
      </c>
    </row>
    <row r="39" spans="1:5" s="6" customFormat="1" ht="69.75" customHeight="1">
      <c r="A39" s="57" t="s">
        <v>48</v>
      </c>
      <c r="B39" s="63" t="s">
        <v>56</v>
      </c>
      <c r="C39" s="58" t="s">
        <v>57</v>
      </c>
      <c r="D39" s="59" t="s">
        <v>54</v>
      </c>
      <c r="E39" s="41" t="s">
        <v>55</v>
      </c>
    </row>
    <row r="40" spans="1:5" ht="69.75" customHeight="1">
      <c r="A40" s="57" t="s">
        <v>48</v>
      </c>
      <c r="B40" s="63" t="s">
        <v>56</v>
      </c>
      <c r="C40" s="63" t="s">
        <v>58</v>
      </c>
      <c r="D40" s="59" t="s">
        <v>54</v>
      </c>
      <c r="E40" s="41" t="s">
        <v>55</v>
      </c>
    </row>
    <row r="41" spans="1:5" ht="31.5" customHeight="1">
      <c r="A41" s="54">
        <v>1</v>
      </c>
      <c r="B41" s="55">
        <v>1</v>
      </c>
      <c r="C41" s="55">
        <v>1</v>
      </c>
      <c r="D41" s="56">
        <v>1</v>
      </c>
      <c r="E41" s="41"/>
    </row>
    <row r="42" spans="1:5" ht="69.75" customHeight="1">
      <c r="A42" s="64" t="s">
        <v>48</v>
      </c>
      <c r="B42" s="27" t="s">
        <v>17</v>
      </c>
      <c r="C42" s="58" t="s">
        <v>59</v>
      </c>
      <c r="D42" s="59" t="s">
        <v>60</v>
      </c>
      <c r="E42" s="41" t="s">
        <v>55</v>
      </c>
    </row>
    <row r="43" ht="17.25" customHeight="1">
      <c r="E43" s="65"/>
    </row>
    <row r="44" spans="1:5" ht="32.25" customHeight="1">
      <c r="A44" s="66" t="s">
        <v>61</v>
      </c>
      <c r="B44" s="66"/>
      <c r="C44" s="66"/>
      <c r="D44" s="67"/>
      <c r="E44" s="68"/>
    </row>
    <row r="45" spans="1:5" ht="32.25" customHeight="1">
      <c r="A45" s="69" t="s">
        <v>62</v>
      </c>
      <c r="B45" s="69"/>
      <c r="C45" s="69"/>
      <c r="D45" s="70"/>
      <c r="E45" s="71"/>
    </row>
    <row r="46" spans="1:5" ht="21" customHeight="1">
      <c r="A46" s="72"/>
      <c r="B46" s="72"/>
      <c r="C46" s="72"/>
      <c r="D46" s="67"/>
      <c r="E46" s="68"/>
    </row>
    <row r="47" spans="1:5" ht="21" customHeight="1">
      <c r="A47" s="72"/>
      <c r="B47" s="72"/>
      <c r="C47" s="72"/>
      <c r="D47" s="67"/>
      <c r="E47" s="68"/>
    </row>
    <row r="48" spans="1:5" ht="21" customHeight="1">
      <c r="A48" s="72"/>
      <c r="B48" s="72"/>
      <c r="C48" s="72"/>
      <c r="D48" s="67"/>
      <c r="E48" s="68"/>
    </row>
    <row r="49" spans="1:5" ht="21" customHeight="1">
      <c r="A49" s="72"/>
      <c r="B49" s="72"/>
      <c r="C49" s="72"/>
      <c r="D49" s="67"/>
      <c r="E49" s="68"/>
    </row>
    <row r="50" spans="1:5" ht="21" customHeight="1">
      <c r="A50" s="72"/>
      <c r="B50" s="72"/>
      <c r="C50" s="72"/>
      <c r="D50" s="73"/>
      <c r="E50" s="74"/>
    </row>
    <row r="51" spans="1:3" ht="21" customHeight="1">
      <c r="A51" s="72"/>
      <c r="B51" s="72"/>
      <c r="C51" s="72"/>
    </row>
  </sheetData>
  <sheetProtection/>
  <mergeCells count="8">
    <mergeCell ref="A2:E2"/>
    <mergeCell ref="A44:C44"/>
    <mergeCell ref="A46:C46"/>
    <mergeCell ref="A47:C47"/>
    <mergeCell ref="A48:C48"/>
    <mergeCell ref="A49:C49"/>
    <mergeCell ref="A50:C50"/>
    <mergeCell ref="A51:C51"/>
  </mergeCells>
  <printOptions horizontalCentered="1"/>
  <pageMargins left="0.4722222222222222" right="0.4722222222222222" top="0.5118055555555555" bottom="0.5118055555555555" header="0.3145833333333333" footer="0.3145833333333333"/>
  <pageSetup errors="NA" firstPageNumber="1" useFirstPageNumber="1" fitToHeight="0" fitToWidth="1" horizontalDpi="600" verticalDpi="600" orientation="portrait" paperSize="9" scale="69"/>
  <headerFooter alignWithMargins="0">
    <oddFooter>&amp;C第 &amp;P 页，共 &amp;N 页</oddFooter>
  </headerFooter>
  <rowBreaks count="1" manualBreakCount="1">
    <brk id="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cp:lastModifiedBy>
  <cp:lastPrinted>2018-10-16T04:07:15Z</cp:lastPrinted>
  <dcterms:created xsi:type="dcterms:W3CDTF">2006-09-13T11:21:51Z</dcterms:created>
  <dcterms:modified xsi:type="dcterms:W3CDTF">2019-12-10T07:03:09Z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