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6" windowHeight="10308" activeTab="0"/>
  </bookViews>
  <sheets>
    <sheet name="第一批库点名单（9个点）" sheetId="1" r:id="rId1"/>
  </sheets>
  <definedNames>
    <definedName name="_xlnm.Print_Area" localSheetId="0">'第一批库点名单（9个点）'!$A$1:$I$23</definedName>
    <definedName name="_xlnm.Print_Titles" localSheetId="0">'第一批库点名单（9个点）'!$1:$3</definedName>
  </definedNames>
  <calcPr fullCalcOnLoad="1"/>
</workbook>
</file>

<file path=xl/sharedStrings.xml><?xml version="1.0" encoding="utf-8"?>
<sst xmlns="http://schemas.openxmlformats.org/spreadsheetml/2006/main" count="79" uniqueCount="68">
  <si>
    <t>附件：</t>
  </si>
  <si>
    <t>湖北省2022年第一批最低收购价早籼稻收储库点名单</t>
  </si>
  <si>
    <t>直属企业
（承贷企业）</t>
  </si>
  <si>
    <t>委托收储企业名称</t>
  </si>
  <si>
    <t>实际收储库点名称</t>
  </si>
  <si>
    <t>所在地县市</t>
  </si>
  <si>
    <t>详细地址</t>
  </si>
  <si>
    <t>联系方式</t>
  </si>
  <si>
    <t>确定收储库点的单位</t>
  </si>
  <si>
    <t>拟利用完好空仓容</t>
  </si>
  <si>
    <t>备注</t>
  </si>
  <si>
    <t>中储粮大冶直属库有限公司</t>
  </si>
  <si>
    <t>黄石市国储粮食有限公司</t>
  </si>
  <si>
    <t>阳新县</t>
  </si>
  <si>
    <t>阳新县韦源口镇中粮饲料旁</t>
  </si>
  <si>
    <t>黄石市发展和改革委员会    
中国农业发展银行黄石市分行 
中储粮大冶直属库有限公司</t>
  </si>
  <si>
    <t>仅限24#仓</t>
  </si>
  <si>
    <t>湖北阳新鄂东南国家粮食储备库</t>
  </si>
  <si>
    <t>阳新县浮屠镇王志村浮阳大道56号</t>
  </si>
  <si>
    <t>0714-7711906</t>
  </si>
  <si>
    <t>仅限13#仓</t>
  </si>
  <si>
    <t>中央储备粮荆州直属库有限公司</t>
  </si>
  <si>
    <t>湖北公安国家粮食储备库</t>
  </si>
  <si>
    <t>湖北公安国家粮食储备库孟溪站</t>
  </si>
  <si>
    <t>公安县</t>
  </si>
  <si>
    <t>公安县孟家溪镇南街</t>
  </si>
  <si>
    <t>荆州市发展和改革委员会          中国农业发展银行荆州市分行    中央储备粮荆州直属库有限公司</t>
  </si>
  <si>
    <t>仅限8#-23#仓</t>
  </si>
  <si>
    <t>松滋市富美食品仓储有限责任公司</t>
  </si>
  <si>
    <t>松滋市富美食品仓储有限责任公司涴市收储站</t>
  </si>
  <si>
    <t>松滋市</t>
  </si>
  <si>
    <t>松滋市涴市镇
园艺路17号</t>
  </si>
  <si>
    <t>仅限1#-7#仓</t>
  </si>
  <si>
    <t>中央储备粮黄冈直属库有限公司</t>
  </si>
  <si>
    <t>浠水县瑞琦粮食储备有限公司</t>
  </si>
  <si>
    <t>浠水县瑞琦粮食储备有限公司兰溪收纳库</t>
  </si>
  <si>
    <t>浠水县</t>
  </si>
  <si>
    <t>浠水县兰溪镇三泉村</t>
  </si>
  <si>
    <t>黄冈市发展和改革委员会
中国农业发展银行黄冈市分行
中央储备粮黄冈直属库有限公司</t>
  </si>
  <si>
    <t>仅限1#-4#仓</t>
  </si>
  <si>
    <t>中央储备粮咸宁直属库有限公司</t>
  </si>
  <si>
    <t>通城县银邑储备粮管理有限公司</t>
  </si>
  <si>
    <t>通城县银邑储备粮管理有限公司大楼站</t>
  </si>
  <si>
    <t>通城县</t>
  </si>
  <si>
    <t>通城县隽水镇上阔村</t>
  </si>
  <si>
    <t>0715-4328361</t>
  </si>
  <si>
    <t>咸宁市发展和改革委员会
中国农业发展银行咸宁市分行
中央储备粮咸宁直属库有限公司</t>
  </si>
  <si>
    <t>仅限3#仓</t>
  </si>
  <si>
    <t>嘉鱼县丰禾粮食储备有限公司</t>
  </si>
  <si>
    <t>嘉鱼县丰禾粮食储备有限公司潘湾站</t>
  </si>
  <si>
    <t>嘉鱼县</t>
  </si>
  <si>
    <t>嘉鱼县潘湾镇
通江路127号</t>
  </si>
  <si>
    <t>0715-6625939</t>
  </si>
  <si>
    <t>仅限7#、9#仓</t>
  </si>
  <si>
    <t>赤壁市丰谷储备粮管理有限公司</t>
  </si>
  <si>
    <t>赤壁市丰谷储备粮管理有限公司赤马港库</t>
  </si>
  <si>
    <t>赤壁市</t>
  </si>
  <si>
    <t>赤壁市陆水湖大道3号</t>
  </si>
  <si>
    <t>0715-5351735</t>
  </si>
  <si>
    <t>仅限1#、4#、6#仓</t>
  </si>
  <si>
    <t>中储粮鄂州直属库有限公司</t>
  </si>
  <si>
    <t>鄂州市粮油储备有限公司</t>
  </si>
  <si>
    <t>鄂州市粮油储备有限公司樊口库区</t>
  </si>
  <si>
    <t>鄂城区</t>
  </si>
  <si>
    <t>鄂城区武昌大道6号</t>
  </si>
  <si>
    <t>0711-5909873</t>
  </si>
  <si>
    <t>鄂州市发展和改革委员会
中国农业发展银行鄂州市分行
中储粮鄂州直属库有限公司</t>
  </si>
  <si>
    <t>仅限14#、18#仓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</si>
</sst>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0"/>
      <name val="微软简标宋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3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3" fillId="0" borderId="0">
      <alignment vertical="center"/>
      <protection/>
    </xf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0" borderId="0">
      <alignment vertical="center"/>
      <protection/>
    </xf>
    <xf numFmtId="0" fontId="0" fillId="25" borderId="0" applyNumberFormat="0" applyBorder="0" applyAlignment="0" applyProtection="0"/>
    <xf numFmtId="0" fontId="7" fillId="0" borderId="0">
      <alignment vertical="center"/>
      <protection/>
    </xf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0" borderId="0">
      <alignment vertical="center"/>
      <protection/>
    </xf>
    <xf numFmtId="0" fontId="0" fillId="32" borderId="0" applyNumberFormat="0" applyBorder="0" applyAlignment="0" applyProtection="0"/>
    <xf numFmtId="0" fontId="35" fillId="33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34" borderId="0" applyNumberFormat="0" applyBorder="0" applyAlignment="0" applyProtection="0"/>
    <xf numFmtId="0" fontId="7" fillId="0" borderId="0">
      <alignment vertical="center"/>
      <protection/>
    </xf>
    <xf numFmtId="0" fontId="3" fillId="0" borderId="0">
      <alignment/>
      <protection/>
    </xf>
    <xf numFmtId="0" fontId="7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86" applyFont="1" applyBorder="1" applyAlignment="1">
      <alignment horizontal="center" wrapText="1"/>
      <protection/>
    </xf>
    <xf numFmtId="0" fontId="3" fillId="0" borderId="0" xfId="86" applyFont="1" applyBorder="1" applyAlignment="1">
      <alignment horizontal="center" wrapText="1"/>
      <protection/>
    </xf>
    <xf numFmtId="0" fontId="4" fillId="0" borderId="0" xfId="86" applyFont="1" applyBorder="1" applyAlignment="1">
      <alignment horizontal="center" wrapText="1"/>
      <protection/>
    </xf>
    <xf numFmtId="0" fontId="5" fillId="0" borderId="0" xfId="86" applyFont="1" applyFill="1" applyBorder="1" applyAlignment="1">
      <alignment horizontal="center" wrapText="1"/>
      <protection/>
    </xf>
    <xf numFmtId="0" fontId="6" fillId="0" borderId="0" xfId="86" applyFont="1" applyFill="1" applyBorder="1" applyAlignment="1">
      <alignment horizontal="center" wrapText="1"/>
      <protection/>
    </xf>
    <xf numFmtId="0" fontId="7" fillId="0" borderId="0" xfId="86" applyBorder="1" applyAlignment="1">
      <alignment horizontal="center" vertical="center"/>
      <protection/>
    </xf>
    <xf numFmtId="0" fontId="7" fillId="0" borderId="0" xfId="86" applyBorder="1" applyAlignment="1">
      <alignment vertical="center"/>
      <protection/>
    </xf>
    <xf numFmtId="0" fontId="7" fillId="0" borderId="0" xfId="86" applyBorder="1" applyAlignment="1">
      <alignment horizontal="left" vertical="center"/>
      <protection/>
    </xf>
    <xf numFmtId="0" fontId="8" fillId="0" borderId="0" xfId="86" applyFont="1" applyBorder="1" applyAlignment="1">
      <alignment horizontal="center" vertical="center"/>
      <protection/>
    </xf>
    <xf numFmtId="0" fontId="7" fillId="0" borderId="0" xfId="86" applyBorder="1" applyAlignment="1">
      <alignment horizontal="center" vertical="center" wrapText="1"/>
      <protection/>
    </xf>
    <xf numFmtId="0" fontId="9" fillId="0" borderId="0" xfId="86" applyFont="1" applyBorder="1" applyAlignment="1">
      <alignment horizontal="left" vertical="center" wrapText="1"/>
      <protection/>
    </xf>
    <xf numFmtId="0" fontId="51" fillId="0" borderId="0" xfId="86" applyFont="1" applyBorder="1" applyAlignment="1">
      <alignment horizontal="left" vertical="center"/>
      <protection/>
    </xf>
    <xf numFmtId="0" fontId="11" fillId="0" borderId="0" xfId="86" applyFont="1" applyBorder="1" applyAlignment="1">
      <alignment horizontal="center" vertical="center" wrapText="1"/>
      <protection/>
    </xf>
    <xf numFmtId="0" fontId="4" fillId="0" borderId="10" xfId="86" applyFont="1" applyBorder="1" applyAlignment="1">
      <alignment horizontal="center" vertical="center" wrapText="1"/>
      <protection/>
    </xf>
    <xf numFmtId="0" fontId="4" fillId="0" borderId="11" xfId="86" applyFont="1" applyBorder="1" applyAlignment="1">
      <alignment horizontal="center" vertical="center" wrapText="1"/>
      <protection/>
    </xf>
    <xf numFmtId="0" fontId="52" fillId="0" borderId="10" xfId="86" applyFont="1" applyBorder="1" applyAlignment="1">
      <alignment horizontal="center" vertical="center"/>
      <protection/>
    </xf>
    <xf numFmtId="0" fontId="5" fillId="35" borderId="10" xfId="26" applyFont="1" applyFill="1" applyBorder="1" applyAlignment="1">
      <alignment horizontal="center" vertical="center" wrapText="1"/>
      <protection/>
    </xf>
    <xf numFmtId="0" fontId="8" fillId="35" borderId="11" xfId="87" applyFont="1" applyFill="1" applyBorder="1" applyAlignment="1">
      <alignment horizontal="center" vertical="center" wrapText="1"/>
      <protection/>
    </xf>
    <xf numFmtId="0" fontId="5" fillId="35" borderId="11" xfId="26" applyFont="1" applyFill="1" applyBorder="1" applyAlignment="1">
      <alignment horizontal="center" vertical="center" wrapText="1"/>
      <protection/>
    </xf>
    <xf numFmtId="0" fontId="6" fillId="0" borderId="10" xfId="26" applyFont="1" applyFill="1" applyBorder="1" applyAlignment="1">
      <alignment horizontal="center" vertical="center" wrapText="1"/>
      <protection/>
    </xf>
    <xf numFmtId="0" fontId="12" fillId="0" borderId="11" xfId="87" applyFont="1" applyFill="1" applyBorder="1" applyAlignment="1">
      <alignment horizontal="center" vertical="center" wrapText="1"/>
      <protection/>
    </xf>
    <xf numFmtId="0" fontId="6" fillId="0" borderId="11" xfId="26" applyFont="1" applyFill="1" applyBorder="1" applyAlignment="1">
      <alignment horizontal="center" vertical="center" wrapText="1"/>
      <protection/>
    </xf>
    <xf numFmtId="0" fontId="12" fillId="36" borderId="11" xfId="87" applyFont="1" applyFill="1" applyBorder="1" applyAlignment="1">
      <alignment horizontal="center" vertical="center" wrapText="1"/>
      <protection/>
    </xf>
    <xf numFmtId="0" fontId="13" fillId="0" borderId="10" xfId="98" applyFont="1" applyFill="1" applyBorder="1" applyAlignment="1">
      <alignment horizontal="center" vertical="center" wrapText="1"/>
      <protection/>
    </xf>
    <xf numFmtId="0" fontId="13" fillId="0" borderId="11" xfId="86" applyFont="1" applyFill="1" applyBorder="1" applyAlignment="1">
      <alignment horizontal="center" vertical="center" wrapText="1"/>
      <protection/>
    </xf>
    <xf numFmtId="0" fontId="13" fillId="0" borderId="11" xfId="26" applyFont="1" applyFill="1" applyBorder="1" applyAlignment="1">
      <alignment horizontal="center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9" fillId="0" borderId="11" xfId="86" applyFont="1" applyFill="1" applyBorder="1" applyAlignment="1">
      <alignment horizontal="center" vertical="center" wrapText="1"/>
      <protection/>
    </xf>
    <xf numFmtId="0" fontId="13" fillId="0" borderId="11" xfId="86" applyFont="1" applyFill="1" applyBorder="1" applyAlignment="1">
      <alignment horizontal="center" vertical="center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86" applyFont="1" applyFill="1" applyBorder="1" applyAlignment="1">
      <alignment horizontal="center" vertical="center" wrapText="1"/>
      <protection/>
    </xf>
    <xf numFmtId="0" fontId="13" fillId="0" borderId="11" xfId="26" applyNumberFormat="1" applyFont="1" applyFill="1" applyBorder="1" applyAlignment="1">
      <alignment horizontal="center" vertical="center" wrapText="1"/>
      <protection/>
    </xf>
    <xf numFmtId="0" fontId="11" fillId="0" borderId="0" xfId="86" applyFont="1" applyBorder="1" applyAlignment="1">
      <alignment horizontal="left" vertical="center" wrapText="1"/>
      <protection/>
    </xf>
    <xf numFmtId="0" fontId="4" fillId="0" borderId="12" xfId="86" applyFont="1" applyBorder="1" applyAlignment="1">
      <alignment horizontal="center" vertical="center" wrapText="1"/>
      <protection/>
    </xf>
    <xf numFmtId="0" fontId="52" fillId="0" borderId="12" xfId="86" applyFont="1" applyBorder="1" applyAlignment="1">
      <alignment horizontal="left" vertical="center" wrapText="1"/>
      <protection/>
    </xf>
    <xf numFmtId="0" fontId="8" fillId="35" borderId="12" xfId="87" applyFont="1" applyFill="1" applyBorder="1" applyAlignment="1">
      <alignment horizontal="left" vertical="center" wrapText="1"/>
      <protection/>
    </xf>
    <xf numFmtId="0" fontId="12" fillId="0" borderId="12" xfId="87" applyFont="1" applyFill="1" applyBorder="1" applyAlignment="1">
      <alignment horizontal="left" vertical="center" wrapText="1"/>
      <protection/>
    </xf>
    <xf numFmtId="0" fontId="14" fillId="0" borderId="12" xfId="86" applyFont="1" applyFill="1" applyBorder="1" applyAlignment="1">
      <alignment horizontal="left" vertical="center" wrapText="1"/>
      <protection/>
    </xf>
    <xf numFmtId="0" fontId="15" fillId="0" borderId="12" xfId="86" applyFont="1" applyFill="1" applyBorder="1" applyAlignment="1">
      <alignment horizontal="left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鄂粮发〔2016〕37号附件1、2、3、7、8 2" xfId="26"/>
    <cellStyle name="Followed Hyperlink" xfId="27"/>
    <cellStyle name="注释" xfId="28"/>
    <cellStyle name="常规_Xl0000020 5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2 2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 13" xfId="53"/>
    <cellStyle name="常规 2 2 2" xfId="54"/>
    <cellStyle name="20% - 强调文字颜色 1" xfId="55"/>
    <cellStyle name="40% - 强调文字颜色 1" xfId="56"/>
    <cellStyle name="常规 2 2 3" xfId="57"/>
    <cellStyle name="20% - 强调文字颜色 2" xfId="58"/>
    <cellStyle name="40% - 强调文字颜色 2" xfId="59"/>
    <cellStyle name="强调文字颜色 3" xfId="60"/>
    <cellStyle name="强调文字颜色 4" xfId="61"/>
    <cellStyle name="常规 2 2 2 3" xfId="62"/>
    <cellStyle name="20% - 强调文字颜色 4" xfId="63"/>
    <cellStyle name="常规_Xl0000020" xfId="64"/>
    <cellStyle name="40% - 强调文字颜色 4" xfId="65"/>
    <cellStyle name="强调文字颜色 5" xfId="66"/>
    <cellStyle name="常规 2 2 2 8" xfId="67"/>
    <cellStyle name="常规 2 2" xfId="68"/>
    <cellStyle name="差_鄂粮发〔2016〕37号附件1、2、3、7、8" xfId="69"/>
    <cellStyle name="40% - 强调文字颜色 5" xfId="70"/>
    <cellStyle name="60% - 强调文字颜色 5" xfId="71"/>
    <cellStyle name="强调文字颜色 6" xfId="72"/>
    <cellStyle name="常规 2 2 2 9" xfId="73"/>
    <cellStyle name="40% - 强调文字颜色 6" xfId="74"/>
    <cellStyle name="60% - 强调文字颜色 6" xfId="75"/>
    <cellStyle name="常规 13" xfId="76"/>
    <cellStyle name="常规 2" xfId="77"/>
    <cellStyle name="常规 2_鄂粮发〔2016〕37号附件1、2、3、7、8 2 10" xfId="78"/>
    <cellStyle name="常规 2 14" xfId="79"/>
    <cellStyle name="常规 2 2 10" xfId="80"/>
    <cellStyle name="常规 2 2 2 10" xfId="81"/>
    <cellStyle name="常规 2 2 10 2" xfId="82"/>
    <cellStyle name="常规 2 4" xfId="83"/>
    <cellStyle name="常规 2 5" xfId="84"/>
    <cellStyle name="常规 2 8 2" xfId="85"/>
    <cellStyle name="常规 2_鄂粮发〔2016〕37号附件1、2、3、7、8" xfId="86"/>
    <cellStyle name="常规 2_鄂粮发〔2016〕37号附件1、2、3、7、8 10" xfId="87"/>
    <cellStyle name="常规 2_鄂粮发〔2016〕37号附件1、2、3、7、8 2" xfId="88"/>
    <cellStyle name="常规 2_鄂粮发〔2016〕37号附件1、2、3、7、8 3 2" xfId="89"/>
    <cellStyle name="常规 2_鄂粮发〔2016〕37号附件1、2、3、7、8 4" xfId="90"/>
    <cellStyle name="常规 2_鄂粮发〔2016〕37号附件1、2、3、7、8 2 2" xfId="91"/>
    <cellStyle name="常规 3" xfId="92"/>
    <cellStyle name="常规 4" xfId="93"/>
    <cellStyle name="常规 4 2" xfId="94"/>
    <cellStyle name="常规 5" xfId="95"/>
    <cellStyle name="常规 7" xfId="96"/>
    <cellStyle name="常规 7 2" xfId="97"/>
    <cellStyle name="常规_鄂粮发〔2016〕37号附件1、2、3、7、8" xfId="98"/>
    <cellStyle name="常规_鄂粮发〔2016〕37号附件1、2、3、7、8 2 2" xfId="99"/>
    <cellStyle name="好_鄂粮发〔2016〕37号附件1、2、3、7、8" xfId="100"/>
    <cellStyle name="常规 2_鄂粮发〔2016〕37号附件1、2、3、7、8 29" xfId="101"/>
    <cellStyle name="常规_Sheet3_11月监管办报表 2" xfId="102"/>
    <cellStyle name="常规_Xl0000019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3"/>
  <sheetViews>
    <sheetView showGridLines="0" showZeros="0" tabSelected="1" view="pageBreakPreview" zoomScale="85" zoomScaleNormal="80" zoomScaleSheetLayoutView="85" workbookViewId="0" topLeftCell="A1">
      <selection activeCell="N11" sqref="N11"/>
    </sheetView>
  </sheetViews>
  <sheetFormatPr defaultColWidth="10.00390625" defaultRowHeight="13.5" customHeight="1"/>
  <cols>
    <col min="1" max="1" width="14.00390625" style="6" customWidth="1"/>
    <col min="2" max="2" width="15.28125" style="7" customWidth="1"/>
    <col min="3" max="3" width="17.421875" style="8" customWidth="1"/>
    <col min="4" max="4" width="7.7109375" style="9" customWidth="1"/>
    <col min="5" max="6" width="12.421875" style="6" customWidth="1"/>
    <col min="7" max="7" width="26.7109375" style="10" customWidth="1"/>
    <col min="8" max="8" width="9.7109375" style="10" customWidth="1"/>
    <col min="9" max="9" width="8.421875" style="11" customWidth="1"/>
    <col min="10" max="16384" width="10.00390625" style="7" customWidth="1"/>
  </cols>
  <sheetData>
    <row r="1" ht="21.75" customHeight="1">
      <c r="A1" s="12" t="s">
        <v>0</v>
      </c>
    </row>
    <row r="2" spans="1:9" s="1" customFormat="1" ht="52.5" customHeight="1">
      <c r="A2" s="13" t="s">
        <v>1</v>
      </c>
      <c r="B2" s="13"/>
      <c r="C2" s="13"/>
      <c r="D2" s="13"/>
      <c r="E2" s="13"/>
      <c r="F2" s="13"/>
      <c r="G2" s="13"/>
      <c r="H2" s="13"/>
      <c r="I2" s="33"/>
    </row>
    <row r="3" spans="1:9" s="2" customFormat="1" ht="57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34" t="s">
        <v>10</v>
      </c>
    </row>
    <row r="4" spans="1:241" s="3" customFormat="1" ht="31.5" customHeight="1">
      <c r="A4" s="16">
        <f>A5+A9+A13+A21+A16</f>
        <v>5</v>
      </c>
      <c r="B4" s="16">
        <f>B5+B9+B13+B21+B16</f>
        <v>9</v>
      </c>
      <c r="C4" s="16">
        <f aca="true" t="shared" si="0" ref="C4:H4">C5+C9+C13+C21+C16</f>
        <v>9</v>
      </c>
      <c r="D4" s="16">
        <f t="shared" si="0"/>
        <v>8</v>
      </c>
      <c r="E4" s="16">
        <f t="shared" si="0"/>
        <v>0</v>
      </c>
      <c r="F4" s="16">
        <f t="shared" si="0"/>
        <v>0</v>
      </c>
      <c r="G4" s="16">
        <f t="shared" si="0"/>
        <v>0</v>
      </c>
      <c r="H4" s="16">
        <f t="shared" si="0"/>
        <v>43920</v>
      </c>
      <c r="I4" s="35"/>
      <c r="IG4" s="3">
        <f>SUM(A4:IF4)</f>
        <v>43951</v>
      </c>
    </row>
    <row r="5" spans="1:9" s="4" customFormat="1" ht="31.5" customHeight="1">
      <c r="A5" s="17">
        <v>1</v>
      </c>
      <c r="B5" s="18">
        <v>2</v>
      </c>
      <c r="C5" s="18">
        <v>2</v>
      </c>
      <c r="D5" s="18">
        <v>1</v>
      </c>
      <c r="E5" s="19"/>
      <c r="F5" s="19"/>
      <c r="G5" s="19"/>
      <c r="H5" s="18">
        <f>H6</f>
        <v>6100</v>
      </c>
      <c r="I5" s="36"/>
    </row>
    <row r="6" spans="1:9" s="5" customFormat="1" ht="31.5" customHeight="1">
      <c r="A6" s="20">
        <v>1</v>
      </c>
      <c r="B6" s="21">
        <v>2</v>
      </c>
      <c r="C6" s="21">
        <v>2</v>
      </c>
      <c r="D6" s="22">
        <v>1</v>
      </c>
      <c r="E6" s="23"/>
      <c r="F6" s="23"/>
      <c r="G6" s="22"/>
      <c r="H6" s="22">
        <f>H7+H8</f>
        <v>6100</v>
      </c>
      <c r="I6" s="37"/>
    </row>
    <row r="7" spans="1:9" s="5" customFormat="1" ht="48" customHeight="1">
      <c r="A7" s="24" t="s">
        <v>11</v>
      </c>
      <c r="B7" s="25" t="s">
        <v>12</v>
      </c>
      <c r="C7" s="25" t="s">
        <v>12</v>
      </c>
      <c r="D7" s="26" t="s">
        <v>13</v>
      </c>
      <c r="E7" s="27" t="s">
        <v>14</v>
      </c>
      <c r="F7" s="27">
        <v>13476786279</v>
      </c>
      <c r="G7" s="28" t="s">
        <v>15</v>
      </c>
      <c r="H7" s="29">
        <v>3600</v>
      </c>
      <c r="I7" s="38" t="s">
        <v>16</v>
      </c>
    </row>
    <row r="8" spans="1:9" s="5" customFormat="1" ht="48" customHeight="1">
      <c r="A8" s="24" t="s">
        <v>11</v>
      </c>
      <c r="B8" s="25" t="s">
        <v>17</v>
      </c>
      <c r="C8" s="25" t="s">
        <v>17</v>
      </c>
      <c r="D8" s="26" t="s">
        <v>13</v>
      </c>
      <c r="E8" s="27" t="s">
        <v>18</v>
      </c>
      <c r="F8" s="27" t="s">
        <v>19</v>
      </c>
      <c r="G8" s="28" t="s">
        <v>15</v>
      </c>
      <c r="H8" s="29">
        <v>2500</v>
      </c>
      <c r="I8" s="38" t="s">
        <v>20</v>
      </c>
    </row>
    <row r="9" spans="1:9" s="4" customFormat="1" ht="31.5" customHeight="1">
      <c r="A9" s="17">
        <v>1</v>
      </c>
      <c r="B9" s="18">
        <v>2</v>
      </c>
      <c r="C9" s="18">
        <v>2</v>
      </c>
      <c r="D9" s="18">
        <v>2</v>
      </c>
      <c r="E9" s="19"/>
      <c r="F9" s="19"/>
      <c r="G9" s="19"/>
      <c r="H9" s="18">
        <f>H10</f>
        <v>13020</v>
      </c>
      <c r="I9" s="36"/>
    </row>
    <row r="10" spans="1:9" s="5" customFormat="1" ht="31.5" customHeight="1">
      <c r="A10" s="20">
        <v>1</v>
      </c>
      <c r="B10" s="21">
        <v>2</v>
      </c>
      <c r="C10" s="21">
        <v>2</v>
      </c>
      <c r="D10" s="22">
        <v>2</v>
      </c>
      <c r="E10" s="23"/>
      <c r="F10" s="23"/>
      <c r="G10" s="22"/>
      <c r="H10" s="22">
        <f>H11+H12</f>
        <v>13020</v>
      </c>
      <c r="I10" s="37"/>
    </row>
    <row r="11" spans="1:9" s="5" customFormat="1" ht="48" customHeight="1">
      <c r="A11" s="24" t="s">
        <v>21</v>
      </c>
      <c r="B11" s="25" t="s">
        <v>22</v>
      </c>
      <c r="C11" s="25" t="s">
        <v>23</v>
      </c>
      <c r="D11" s="26" t="s">
        <v>24</v>
      </c>
      <c r="E11" s="27" t="s">
        <v>25</v>
      </c>
      <c r="F11" s="27">
        <v>13972390084</v>
      </c>
      <c r="G11" s="28" t="s">
        <v>26</v>
      </c>
      <c r="H11" s="29">
        <v>8000</v>
      </c>
      <c r="I11" s="38" t="s">
        <v>27</v>
      </c>
    </row>
    <row r="12" spans="1:9" s="5" customFormat="1" ht="48" customHeight="1">
      <c r="A12" s="24" t="s">
        <v>21</v>
      </c>
      <c r="B12" s="25" t="s">
        <v>28</v>
      </c>
      <c r="C12" s="25" t="s">
        <v>29</v>
      </c>
      <c r="D12" s="26" t="s">
        <v>30</v>
      </c>
      <c r="E12" s="27" t="s">
        <v>31</v>
      </c>
      <c r="F12" s="27">
        <v>16608610270</v>
      </c>
      <c r="G12" s="28" t="s">
        <v>26</v>
      </c>
      <c r="H12" s="29">
        <v>5020</v>
      </c>
      <c r="I12" s="38" t="s">
        <v>32</v>
      </c>
    </row>
    <row r="13" spans="1:9" s="4" customFormat="1" ht="31.5" customHeight="1">
      <c r="A13" s="17">
        <v>1</v>
      </c>
      <c r="B13" s="18">
        <v>1</v>
      </c>
      <c r="C13" s="18">
        <v>1</v>
      </c>
      <c r="D13" s="18">
        <v>1</v>
      </c>
      <c r="E13" s="19"/>
      <c r="F13" s="19"/>
      <c r="G13" s="19"/>
      <c r="H13" s="18">
        <f>H14</f>
        <v>6400</v>
      </c>
      <c r="I13" s="36"/>
    </row>
    <row r="14" spans="1:9" s="5" customFormat="1" ht="31.5" customHeight="1">
      <c r="A14" s="20">
        <v>1</v>
      </c>
      <c r="B14" s="21">
        <v>1</v>
      </c>
      <c r="C14" s="21">
        <v>1</v>
      </c>
      <c r="D14" s="22">
        <v>1</v>
      </c>
      <c r="E14" s="23"/>
      <c r="F14" s="23"/>
      <c r="G14" s="22"/>
      <c r="H14" s="22">
        <f>H15</f>
        <v>6400</v>
      </c>
      <c r="I14" s="37"/>
    </row>
    <row r="15" spans="1:9" s="5" customFormat="1" ht="48" customHeight="1">
      <c r="A15" s="24" t="s">
        <v>33</v>
      </c>
      <c r="B15" s="25" t="s">
        <v>34</v>
      </c>
      <c r="C15" s="25" t="s">
        <v>35</v>
      </c>
      <c r="D15" s="26" t="s">
        <v>36</v>
      </c>
      <c r="E15" s="27" t="s">
        <v>37</v>
      </c>
      <c r="F15" s="30">
        <v>17771339639</v>
      </c>
      <c r="G15" s="28" t="s">
        <v>38</v>
      </c>
      <c r="H15" s="29">
        <v>6400</v>
      </c>
      <c r="I15" s="39" t="s">
        <v>39</v>
      </c>
    </row>
    <row r="16" spans="1:9" s="4" customFormat="1" ht="31.5" customHeight="1">
      <c r="A16" s="17">
        <v>1</v>
      </c>
      <c r="B16" s="18">
        <f>B17</f>
        <v>3</v>
      </c>
      <c r="C16" s="18">
        <f>C17</f>
        <v>3</v>
      </c>
      <c r="D16" s="18">
        <f>D17</f>
        <v>3</v>
      </c>
      <c r="E16" s="18"/>
      <c r="F16" s="18"/>
      <c r="G16" s="18"/>
      <c r="H16" s="18">
        <f>H17</f>
        <v>11770</v>
      </c>
      <c r="I16" s="36"/>
    </row>
    <row r="17" spans="1:9" s="5" customFormat="1" ht="31.5" customHeight="1">
      <c r="A17" s="20">
        <v>1</v>
      </c>
      <c r="B17" s="21">
        <v>3</v>
      </c>
      <c r="C17" s="21">
        <v>3</v>
      </c>
      <c r="D17" s="22">
        <v>3</v>
      </c>
      <c r="E17" s="23"/>
      <c r="F17" s="23"/>
      <c r="G17" s="22"/>
      <c r="H17" s="31">
        <f>SUM(H18:H20)</f>
        <v>11770</v>
      </c>
      <c r="I17" s="37"/>
    </row>
    <row r="18" spans="1:9" s="5" customFormat="1" ht="48" customHeight="1">
      <c r="A18" s="24" t="s">
        <v>40</v>
      </c>
      <c r="B18" s="25" t="s">
        <v>41</v>
      </c>
      <c r="C18" s="25" t="s">
        <v>42</v>
      </c>
      <c r="D18" s="32" t="s">
        <v>43</v>
      </c>
      <c r="E18" s="27" t="s">
        <v>44</v>
      </c>
      <c r="F18" s="27" t="s">
        <v>45</v>
      </c>
      <c r="G18" s="25" t="s">
        <v>46</v>
      </c>
      <c r="H18" s="29">
        <v>2600</v>
      </c>
      <c r="I18" s="38" t="s">
        <v>47</v>
      </c>
    </row>
    <row r="19" spans="1:9" s="5" customFormat="1" ht="48" customHeight="1">
      <c r="A19" s="24" t="s">
        <v>40</v>
      </c>
      <c r="B19" s="25" t="s">
        <v>48</v>
      </c>
      <c r="C19" s="25" t="s">
        <v>49</v>
      </c>
      <c r="D19" s="32" t="s">
        <v>50</v>
      </c>
      <c r="E19" s="27" t="s">
        <v>51</v>
      </c>
      <c r="F19" s="27" t="s">
        <v>52</v>
      </c>
      <c r="G19" s="25" t="s">
        <v>46</v>
      </c>
      <c r="H19" s="29">
        <v>3470</v>
      </c>
      <c r="I19" s="38" t="s">
        <v>53</v>
      </c>
    </row>
    <row r="20" spans="1:9" s="5" customFormat="1" ht="48" customHeight="1">
      <c r="A20" s="24" t="s">
        <v>40</v>
      </c>
      <c r="B20" s="25" t="s">
        <v>54</v>
      </c>
      <c r="C20" s="25" t="s">
        <v>55</v>
      </c>
      <c r="D20" s="32" t="s">
        <v>56</v>
      </c>
      <c r="E20" s="27" t="s">
        <v>57</v>
      </c>
      <c r="F20" s="27" t="s">
        <v>58</v>
      </c>
      <c r="G20" s="25" t="s">
        <v>46</v>
      </c>
      <c r="H20" s="29">
        <v>5700</v>
      </c>
      <c r="I20" s="38" t="s">
        <v>59</v>
      </c>
    </row>
    <row r="21" spans="1:9" s="4" customFormat="1" ht="31.5" customHeight="1">
      <c r="A21" s="17">
        <v>1</v>
      </c>
      <c r="B21" s="18">
        <v>1</v>
      </c>
      <c r="C21" s="18">
        <v>1</v>
      </c>
      <c r="D21" s="18">
        <v>1</v>
      </c>
      <c r="E21" s="19"/>
      <c r="F21" s="19"/>
      <c r="G21" s="19"/>
      <c r="H21" s="18">
        <f>H22</f>
        <v>6630</v>
      </c>
      <c r="I21" s="36"/>
    </row>
    <row r="22" spans="1:9" s="5" customFormat="1" ht="31.5" customHeight="1">
      <c r="A22" s="20">
        <v>1</v>
      </c>
      <c r="B22" s="21">
        <v>1</v>
      </c>
      <c r="C22" s="21">
        <v>1</v>
      </c>
      <c r="D22" s="22">
        <v>1</v>
      </c>
      <c r="E22" s="23"/>
      <c r="F22" s="23"/>
      <c r="G22" s="22"/>
      <c r="H22" s="22">
        <f>H23</f>
        <v>6630</v>
      </c>
      <c r="I22" s="37"/>
    </row>
    <row r="23" spans="1:9" s="5" customFormat="1" ht="48" customHeight="1">
      <c r="A23" s="24" t="s">
        <v>60</v>
      </c>
      <c r="B23" s="25" t="s">
        <v>61</v>
      </c>
      <c r="C23" s="25" t="s">
        <v>62</v>
      </c>
      <c r="D23" s="26" t="s">
        <v>63</v>
      </c>
      <c r="E23" s="27" t="s">
        <v>64</v>
      </c>
      <c r="F23" s="30" t="s">
        <v>65</v>
      </c>
      <c r="G23" s="28" t="s">
        <v>66</v>
      </c>
      <c r="H23" s="29">
        <v>6630</v>
      </c>
      <c r="I23" s="39" t="s">
        <v>67</v>
      </c>
    </row>
  </sheetData>
  <sheetProtection/>
  <mergeCells count="1">
    <mergeCell ref="A2:I2"/>
  </mergeCells>
  <printOptions horizontalCentered="1"/>
  <pageMargins left="0.4722222222222222" right="0.4722222222222222" top="0.3541666666666667" bottom="0.3145833333333333" header="0.275" footer="0.15694444444444444"/>
  <pageSetup errors="NA" firstPageNumber="1" useFirstPageNumber="1" fitToHeight="0" fitToWidth="1" horizontalDpi="600" verticalDpi="600" orientation="portrait" paperSize="9" scale="7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liuxin</cp:lastModifiedBy>
  <cp:lastPrinted>2018-10-16T04:07:15Z</cp:lastPrinted>
  <dcterms:created xsi:type="dcterms:W3CDTF">2006-09-13T11:21:51Z</dcterms:created>
  <dcterms:modified xsi:type="dcterms:W3CDTF">2022-07-28T08:27:36Z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5380BF9F2119422BB281F9E4ADF1DA2A</vt:lpwstr>
  </property>
</Properties>
</file>